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prietaire\Documents\1. Agroenvironnement\1. MAE-PAE\2. Animation MAE\1. Campagnes par année\Engagements MAEC 2023\Documents réference Diagnostic_exploitation_agricole\"/>
    </mc:Choice>
  </mc:AlternateContent>
  <xr:revisionPtr revIDLastSave="0" documentId="13_ncr:1_{C97755C1-76BB-447E-B7A3-98CA3FD980FC}" xr6:coauthVersionLast="47" xr6:coauthVersionMax="47" xr10:uidLastSave="{00000000-0000-0000-0000-000000000000}"/>
  <bookViews>
    <workbookView xWindow="-28920" yWindow="855" windowWidth="29040" windowHeight="15720" xr2:uid="{5A9DA042-3A21-4B85-B371-04F733EC3FEC}"/>
  </bookViews>
  <sheets>
    <sheet name="VOMO TVB" sheetId="2" r:id="rId1"/>
    <sheet name="Saisie auto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2" l="1"/>
  <c r="H5" i="2"/>
  <c r="H6" i="2"/>
  <c r="H7" i="2"/>
  <c r="H8" i="2"/>
  <c r="H9" i="2"/>
  <c r="H10" i="2"/>
  <c r="H11" i="2"/>
  <c r="H12" i="2"/>
  <c r="H13" i="2"/>
  <c r="H14" i="2"/>
  <c r="H15" i="2"/>
  <c r="H16" i="2"/>
  <c r="H3" i="2"/>
</calcChain>
</file>

<file path=xl/sharedStrings.xml><?xml version="1.0" encoding="utf-8"?>
<sst xmlns="http://schemas.openxmlformats.org/spreadsheetml/2006/main" count="94" uniqueCount="70">
  <si>
    <t>Enjeux environnementaux</t>
  </si>
  <si>
    <t>Mesures 2023-2027</t>
  </si>
  <si>
    <t>Habitat</t>
  </si>
  <si>
    <t>N° Mesure</t>
  </si>
  <si>
    <t>Prairies permanentes de fauche</t>
  </si>
  <si>
    <t>Milan Royal</t>
  </si>
  <si>
    <t>Protection des espèces niveau 2</t>
  </si>
  <si>
    <t>Surfaces herbagères et pastorales</t>
  </si>
  <si>
    <t>Prairies temporaires de moins de 2 ans</t>
  </si>
  <si>
    <t>Création de prairie</t>
  </si>
  <si>
    <t>Prairie fauche</t>
  </si>
  <si>
    <t>Pie grièche grise</t>
  </si>
  <si>
    <t>Préservation des milieux humides</t>
  </si>
  <si>
    <t>Surfaces herbagères et pastorales - Amélioration de la gestion par le pâturage</t>
  </si>
  <si>
    <t>Préservation des milieux humides - Amélioration de la gestion par le pâturage</t>
  </si>
  <si>
    <t>Ligneux</t>
  </si>
  <si>
    <t>Haies</t>
  </si>
  <si>
    <t>Prairies humides</t>
  </si>
  <si>
    <t>Prairies mésophiles à oligotrophes</t>
  </si>
  <si>
    <t>Communes de montagne et piemont</t>
  </si>
  <si>
    <t>Maintien de l'ouverture des milieux</t>
  </si>
  <si>
    <t>Maintien de l'ouverture des milieux - amélioration de la gestion par le pâturage</t>
  </si>
  <si>
    <t>Espece cible</t>
  </si>
  <si>
    <t>Zonage associé</t>
  </si>
  <si>
    <t>Nom mesure</t>
  </si>
  <si>
    <t>Montant mesure €/ha</t>
  </si>
  <si>
    <t>Montagne et piémont</t>
  </si>
  <si>
    <t>Surfaces herbagères et pastorales + MAEC protection des éspèces Niveau 2</t>
  </si>
  <si>
    <t>Préservation des milieux humides + Protection des espèces niveau 2</t>
  </si>
  <si>
    <t>Infrastuctures agroecologiques</t>
  </si>
  <si>
    <t>0,8 € / ml</t>
  </si>
  <si>
    <t>Creation prairie</t>
  </si>
  <si>
    <t>Prairies prioritaires</t>
  </si>
  <si>
    <t>Code Mesure</t>
  </si>
  <si>
    <t>Libellé</t>
  </si>
  <si>
    <t>Montant €</t>
  </si>
  <si>
    <t>Code saisie telepac VOMO PNR + TVB</t>
  </si>
  <si>
    <t>Code saisie TELEPAC VOMO-DS</t>
  </si>
  <si>
    <t>MHU1</t>
  </si>
  <si>
    <t>GE_VM15_MHU1</t>
  </si>
  <si>
    <t>MHU2</t>
  </si>
  <si>
    <t>GE_VM15_MHU2</t>
  </si>
  <si>
    <t>MHU1 +ESP2</t>
  </si>
  <si>
    <t>GE_VM15_MHU1 + GE_VM15_ESP2</t>
  </si>
  <si>
    <t>GE_VM22_MHU1 + GE_VM22_ESP2</t>
  </si>
  <si>
    <t>PRA1</t>
  </si>
  <si>
    <t>GE_VM15_PRA1</t>
  </si>
  <si>
    <t>PRA1 + ESP2</t>
  </si>
  <si>
    <t>GE_VM15_PRA1 + GE_VM15_ESP2</t>
  </si>
  <si>
    <t>GE_VM22_PRA1 + GE_VM22_ESP2</t>
  </si>
  <si>
    <t>Surfaces herbagères et pastorales + MAEC protection des éspèces Niveau 4</t>
  </si>
  <si>
    <t>PRA1 + ESP4</t>
  </si>
  <si>
    <t>GE_VM15_PRA1 + GE_VM15_ESP4</t>
  </si>
  <si>
    <t>PRA3</t>
  </si>
  <si>
    <t>GE_VM15_PRA3</t>
  </si>
  <si>
    <t>CPRA</t>
  </si>
  <si>
    <t>GE_VM15_CPRA</t>
  </si>
  <si>
    <t>ESP2</t>
  </si>
  <si>
    <t>GE_VM15_ESP2</t>
  </si>
  <si>
    <t>GE_VM22_ESP2</t>
  </si>
  <si>
    <t>Protection des espèces niveau 4</t>
  </si>
  <si>
    <t>ESP4</t>
  </si>
  <si>
    <t>GE_VM15_ESP4</t>
  </si>
  <si>
    <t>OUV1</t>
  </si>
  <si>
    <t>GE_VM15_OUV1</t>
  </si>
  <si>
    <t>OUV2</t>
  </si>
  <si>
    <t>GE_VM15_OUV2</t>
  </si>
  <si>
    <t>IAE1</t>
  </si>
  <si>
    <t>GE_VM15_IAE1</t>
  </si>
  <si>
    <t>Code saisie telepac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</si>
</sst>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ABA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5" xfId="0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wrapText="1"/>
    </xf>
    <xf numFmtId="0" fontId="0" fillId="5" borderId="10" xfId="0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2" fillId="0" borderId="6" xfId="1" applyBorder="1" applyAlignment="1">
      <alignment horizontal="center" vertical="center" wrapText="1"/>
    </xf>
    <xf numFmtId="0" fontId="2" fillId="5" borderId="6" xfId="1" applyFill="1" applyBorder="1" applyAlignment="1">
      <alignment horizontal="center" vertical="center" wrapText="1"/>
    </xf>
    <xf numFmtId="0" fontId="2" fillId="6" borderId="6" xfId="1" applyFill="1" applyBorder="1" applyAlignment="1">
      <alignment horizontal="center" vertical="center" wrapText="1"/>
    </xf>
    <xf numFmtId="0" fontId="2" fillId="5" borderId="6" xfId="1" applyFill="1" applyBorder="1" applyAlignment="1">
      <alignment horizontal="center" wrapText="1"/>
    </xf>
    <xf numFmtId="0" fontId="2" fillId="5" borderId="9" xfId="1" applyFill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wrapText="1"/>
    </xf>
    <xf numFmtId="0" fontId="1" fillId="5" borderId="9" xfId="0" applyFont="1" applyFill="1" applyBorder="1" applyAlignment="1">
      <alignment horizontal="center" wrapText="1"/>
    </xf>
    <xf numFmtId="0" fontId="2" fillId="0" borderId="0" xfId="1" applyAlignment="1">
      <alignment horizontal="center" vertical="center"/>
    </xf>
    <xf numFmtId="0" fontId="2" fillId="0" borderId="13" xfId="1" applyBorder="1" applyAlignment="1">
      <alignment horizontal="center" vertical="center" wrapText="1"/>
    </xf>
    <xf numFmtId="0" fontId="2" fillId="6" borderId="6" xfId="1" applyFill="1" applyBorder="1" applyAlignment="1">
      <alignment horizontal="center" vertical="center" wrapText="1"/>
    </xf>
    <xf numFmtId="0" fontId="2" fillId="5" borderId="6" xfId="1" applyFill="1" applyBorder="1" applyAlignment="1">
      <alignment horizontal="center" wrapText="1"/>
    </xf>
    <xf numFmtId="0" fontId="2" fillId="5" borderId="9" xfId="1" applyFill="1" applyBorder="1" applyAlignment="1">
      <alignment horizontal="center" wrapText="1"/>
    </xf>
    <xf numFmtId="0" fontId="0" fillId="6" borderId="5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2" fillId="5" borderId="6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12" xfId="1" applyBorder="1" applyAlignment="1">
      <alignment horizontal="center" vertical="center" wrapText="1"/>
    </xf>
    <xf numFmtId="0" fontId="2" fillId="0" borderId="13" xfId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3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0" borderId="16" xfId="0" applyFont="1" applyBorder="1" applyAlignment="1">
      <alignment wrapText="1"/>
    </xf>
    <xf numFmtId="0" fontId="1" fillId="4" borderId="6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 wrapText="1"/>
    </xf>
    <xf numFmtId="0" fontId="2" fillId="6" borderId="17" xfId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mem57.fr/fichiers/browser/files/Actualite-MAEC-2023/Mesures-VOMO/75-Surfaces-herbageres-et-pastorales-Protection-des-especes-niveau-2.pdf" TargetMode="External"/><Relationship Id="rId13" Type="http://schemas.openxmlformats.org/officeDocument/2006/relationships/hyperlink" Target="https://www.amem57.fr/fichiers/browser/files/Actualite-MAEC-2023/Mesures-VOMO/73-Surfaces-herbageres-et-pastorales.pdf" TargetMode="External"/><Relationship Id="rId18" Type="http://schemas.openxmlformats.org/officeDocument/2006/relationships/hyperlink" Target="https://www.amem57.fr/fichiers/browser/files/Actualite-MAEC-2023/VOMO-TVB-Creation-de-prairies.pdf" TargetMode="External"/><Relationship Id="rId3" Type="http://schemas.openxmlformats.org/officeDocument/2006/relationships/hyperlink" Target="https://www.amem57.fr/fichiers/browser/files/Actualite-MAEC-2023/VOMO-TVB-Milieux-humides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amem57.fr/fichiers/browser/files/Actualite-MAEC-2023/Mesures-VOMO/105-Protection-des-especes-niveau-2.pdf" TargetMode="External"/><Relationship Id="rId12" Type="http://schemas.openxmlformats.org/officeDocument/2006/relationships/hyperlink" Target="https://www.amem57.fr/fichiers/browser/files/Actualite-MAEC-2023/Mesures-VOMO/59-Preservation-des-milieux-humides-amelioration-de-la-gestion-par-paturage.pdf" TargetMode="External"/><Relationship Id="rId17" Type="http://schemas.openxmlformats.org/officeDocument/2006/relationships/hyperlink" Target="https://www.amem57.fr/fichiers/browser/files/Actualite-MAEC-2023/Mesures-VOMO/99-Creation-de-prairies.pdf" TargetMode="External"/><Relationship Id="rId2" Type="http://schemas.openxmlformats.org/officeDocument/2006/relationships/hyperlink" Target="https://www.amem57.fr/fichiers/browser/files/Actualite-MAEC-2023/VOMO-TVB-Prairies-prioritaires.pdf" TargetMode="External"/><Relationship Id="rId16" Type="http://schemas.openxmlformats.org/officeDocument/2006/relationships/hyperlink" Target="https://www.amem57.fr/fichiers/browser/files/Actualite-MAEC-2023/Mesures-VOMO/111-Maintien-de-louverture-des-milieux-Ameliration-de-la-gestion-par-le-paturage.pdf" TargetMode="External"/><Relationship Id="rId20" Type="http://schemas.openxmlformats.org/officeDocument/2006/relationships/hyperlink" Target="https://www.amem57.fr/fichiers/browser/files/Actualite-MAEC-2023/Mesures-VOMO/93-Amelioration-de-la-gestion-par-paturage.pdf" TargetMode="External"/><Relationship Id="rId1" Type="http://schemas.openxmlformats.org/officeDocument/2006/relationships/hyperlink" Target="https://www.amem57.fr/fichiers/browser/files/Actualite-MAEC-2023/VOMO-TVB-Pie-grieche.pdf" TargetMode="External"/><Relationship Id="rId6" Type="http://schemas.openxmlformats.org/officeDocument/2006/relationships/hyperlink" Target="https://www.amem57.fr/fichiers/browser/files/Actualite-MAEC-2023/Mesures-VOMO/75-Surfaces-herbageres-et-pastorales-Protection-des-especes-niveau-2.pdf" TargetMode="External"/><Relationship Id="rId11" Type="http://schemas.openxmlformats.org/officeDocument/2006/relationships/hyperlink" Target="https://www.amem57.fr/fichiers/browser/files/Actualite-MAEC-2023/Mesures-VOMO/58-Preservation-des-milieux-humides.pdf" TargetMode="External"/><Relationship Id="rId5" Type="http://schemas.openxmlformats.org/officeDocument/2006/relationships/hyperlink" Target="https://www.amem57.fr/fichiers/browser/files/Actualite-MAEC-2023/Mesures-VOMO/105-Protection-des-especes-niveau-2.pdf" TargetMode="External"/><Relationship Id="rId15" Type="http://schemas.openxmlformats.org/officeDocument/2006/relationships/hyperlink" Target="https://www.amem57.fr/fichiers/browser/files/Actualite-MAEC-2023/Mesures-VOMO/110-Maintien-de-louverture-des-milieux.pdf" TargetMode="External"/><Relationship Id="rId10" Type="http://schemas.openxmlformats.org/officeDocument/2006/relationships/hyperlink" Target="https://www.amem57.fr/fichiers/browser/files/Actualite-MAEC-2023/Mesures-VOMO/112-Infrastructure-Agroecologique.pdf" TargetMode="External"/><Relationship Id="rId19" Type="http://schemas.openxmlformats.org/officeDocument/2006/relationships/hyperlink" Target="https://www.amem57.fr/fichiers/browser/files/Actualite-MAEC-2023/VOMO-TVB-Milan-royal.pdf" TargetMode="External"/><Relationship Id="rId4" Type="http://schemas.openxmlformats.org/officeDocument/2006/relationships/hyperlink" Target="https://www.amem57.fr/fichiers/browser/files/Actualite-MAEC-2023/VOMO-TVB-Montagne-et-piemont.pdf" TargetMode="External"/><Relationship Id="rId9" Type="http://schemas.openxmlformats.org/officeDocument/2006/relationships/hyperlink" Target="https://www.amem57.fr/fichiers/browser/files/Actualite-MAEC-2023/Mesures-VOMO/61-Preservation-des-milieux-humides-Protection-des-especes-niveau-2.pdf" TargetMode="External"/><Relationship Id="rId14" Type="http://schemas.openxmlformats.org/officeDocument/2006/relationships/hyperlink" Target="https://www.amem57.fr/fichiers/browser/files/Actualite-MAEC-2023/Mesures-VOMO/73-Surfaces-herbageres-et-pastor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7E369-079A-4D5E-9039-77710DF42580}">
  <dimension ref="B1:H16"/>
  <sheetViews>
    <sheetView tabSelected="1" workbookViewId="0">
      <selection activeCell="K11" sqref="K11"/>
    </sheetView>
  </sheetViews>
  <sheetFormatPr baseColWidth="10" defaultRowHeight="15" x14ac:dyDescent="0.25"/>
  <cols>
    <col min="2" max="2" width="22.85546875" customWidth="1"/>
    <col min="3" max="3" width="42.5703125" customWidth="1"/>
    <col min="4" max="4" width="16.5703125" customWidth="1"/>
    <col min="5" max="5" width="58.140625" customWidth="1"/>
    <col min="6" max="6" width="17.28515625" customWidth="1"/>
    <col min="8" max="8" width="16.7109375" customWidth="1"/>
  </cols>
  <sheetData>
    <row r="1" spans="2:8" x14ac:dyDescent="0.25">
      <c r="B1" s="33" t="s">
        <v>0</v>
      </c>
      <c r="C1" s="34"/>
      <c r="D1" s="35" t="s">
        <v>23</v>
      </c>
      <c r="E1" s="49" t="s">
        <v>1</v>
      </c>
      <c r="F1" s="49"/>
      <c r="G1" s="49"/>
      <c r="H1" s="49"/>
    </row>
    <row r="2" spans="2:8" ht="30.75" thickBot="1" x14ac:dyDescent="0.3">
      <c r="B2" s="9" t="s">
        <v>2</v>
      </c>
      <c r="C2" s="10" t="s">
        <v>22</v>
      </c>
      <c r="D2" s="36"/>
      <c r="E2" s="50" t="s">
        <v>24</v>
      </c>
      <c r="F2" s="50" t="s">
        <v>25</v>
      </c>
      <c r="G2" s="50" t="s">
        <v>3</v>
      </c>
      <c r="H2" s="50" t="s">
        <v>69</v>
      </c>
    </row>
    <row r="3" spans="2:8" ht="23.25" customHeight="1" thickBot="1" x14ac:dyDescent="0.3">
      <c r="B3" s="37" t="s">
        <v>4</v>
      </c>
      <c r="C3" s="39" t="s">
        <v>5</v>
      </c>
      <c r="D3" s="41" t="s">
        <v>5</v>
      </c>
      <c r="E3" s="22" t="s">
        <v>6</v>
      </c>
      <c r="F3" s="46">
        <v>145</v>
      </c>
      <c r="G3" s="47">
        <v>105</v>
      </c>
      <c r="H3" s="48" t="str">
        <f>VLOOKUP(G3,'Saisie auto'!$A$2:$F$16,5,FALSE)</f>
        <v>GE_VM15_ESP2</v>
      </c>
    </row>
    <row r="4" spans="2:8" ht="30.75" thickBot="1" x14ac:dyDescent="0.3">
      <c r="B4" s="38"/>
      <c r="C4" s="40"/>
      <c r="D4" s="42"/>
      <c r="E4" s="11" t="s">
        <v>27</v>
      </c>
      <c r="F4" s="16">
        <v>196</v>
      </c>
      <c r="G4" s="4">
        <v>75</v>
      </c>
      <c r="H4" s="45" t="str">
        <f>VLOOKUP(G4,'Saisie auto'!$A$2:$F$16,5,FALSE)</f>
        <v>GE_VM15_PRA1 + GE_VM15_ESP2</v>
      </c>
    </row>
    <row r="5" spans="2:8" ht="30.75" thickBot="1" x14ac:dyDescent="0.3">
      <c r="B5" s="1" t="s">
        <v>8</v>
      </c>
      <c r="C5" s="40"/>
      <c r="D5" s="21" t="s">
        <v>31</v>
      </c>
      <c r="E5" s="11" t="s">
        <v>9</v>
      </c>
      <c r="F5" s="16">
        <v>358</v>
      </c>
      <c r="G5" s="4">
        <v>99</v>
      </c>
      <c r="H5" s="45" t="str">
        <f>VLOOKUP(G5,'Saisie auto'!$A$2:$F$16,5,FALSE)</f>
        <v>GE_VM15_CPRA</v>
      </c>
    </row>
    <row r="6" spans="2:8" ht="30.75" thickBot="1" x14ac:dyDescent="0.3">
      <c r="B6" s="28" t="s">
        <v>10</v>
      </c>
      <c r="C6" s="29" t="s">
        <v>11</v>
      </c>
      <c r="D6" s="32" t="s">
        <v>11</v>
      </c>
      <c r="E6" s="12" t="s">
        <v>6</v>
      </c>
      <c r="F6" s="17">
        <v>145</v>
      </c>
      <c r="G6" s="5">
        <v>105</v>
      </c>
      <c r="H6" s="45" t="str">
        <f>VLOOKUP(G6,'Saisie auto'!$A$2:$F$16,5,FALSE)</f>
        <v>GE_VM15_ESP2</v>
      </c>
    </row>
    <row r="7" spans="2:8" ht="33.75" customHeight="1" thickBot="1" x14ac:dyDescent="0.3">
      <c r="B7" s="28"/>
      <c r="C7" s="29"/>
      <c r="D7" s="32"/>
      <c r="E7" s="12" t="s">
        <v>27</v>
      </c>
      <c r="F7" s="17">
        <v>196</v>
      </c>
      <c r="G7" s="5">
        <v>75</v>
      </c>
      <c r="H7" s="45" t="str">
        <f>VLOOKUP(G7,'Saisie auto'!$A$2:$F$16,5,FALSE)</f>
        <v>GE_VM15_PRA1 + GE_VM15_ESP2</v>
      </c>
    </row>
    <row r="8" spans="2:8" ht="28.5" customHeight="1" thickBot="1" x14ac:dyDescent="0.3">
      <c r="B8" s="28"/>
      <c r="C8" s="29"/>
      <c r="D8" s="32"/>
      <c r="E8" s="12" t="s">
        <v>28</v>
      </c>
      <c r="F8" s="17">
        <v>295</v>
      </c>
      <c r="G8" s="5">
        <v>61</v>
      </c>
      <c r="H8" s="45" t="str">
        <f>VLOOKUP(G8,'Saisie auto'!$A$2:$F$16,5,FALSE)</f>
        <v>GE_VM15_MHU1 + GE_VM15_ESP2</v>
      </c>
    </row>
    <row r="9" spans="2:8" ht="30.75" thickBot="1" x14ac:dyDescent="0.3">
      <c r="B9" s="3" t="s">
        <v>15</v>
      </c>
      <c r="C9" s="29"/>
      <c r="D9" s="2" t="s">
        <v>16</v>
      </c>
      <c r="E9" s="12" t="s">
        <v>29</v>
      </c>
      <c r="F9" s="17" t="s">
        <v>30</v>
      </c>
      <c r="G9" s="5">
        <v>112</v>
      </c>
      <c r="H9" s="45" t="str">
        <f>VLOOKUP(G9,'Saisie auto'!$A$2:$F$16,5,FALSE)</f>
        <v>GE_VM15_IAE1</v>
      </c>
    </row>
    <row r="10" spans="2:8" ht="30.75" thickBot="1" x14ac:dyDescent="0.3">
      <c r="B10" s="28" t="s">
        <v>17</v>
      </c>
      <c r="C10" s="29"/>
      <c r="D10" s="32" t="s">
        <v>17</v>
      </c>
      <c r="E10" s="12" t="s">
        <v>12</v>
      </c>
      <c r="F10" s="17">
        <v>150</v>
      </c>
      <c r="G10" s="5">
        <v>58</v>
      </c>
      <c r="H10" s="45" t="str">
        <f>VLOOKUP(G10,'Saisie auto'!$A$2:$F$16,5,FALSE)</f>
        <v>GE_VM15_MHU1</v>
      </c>
    </row>
    <row r="11" spans="2:8" ht="42.75" customHeight="1" thickBot="1" x14ac:dyDescent="0.3">
      <c r="B11" s="28"/>
      <c r="C11" s="29"/>
      <c r="D11" s="32"/>
      <c r="E11" s="12" t="s">
        <v>14</v>
      </c>
      <c r="F11" s="17">
        <v>201</v>
      </c>
      <c r="G11" s="5">
        <v>59</v>
      </c>
      <c r="H11" s="45" t="str">
        <f>VLOOKUP(G11,'Saisie auto'!$A$2:$F$16,5,FALSE)</f>
        <v>GE_VM15_MHU2</v>
      </c>
    </row>
    <row r="12" spans="2:8" ht="30.75" thickBot="1" x14ac:dyDescent="0.3">
      <c r="B12" s="28"/>
      <c r="C12" s="29"/>
      <c r="D12" s="32"/>
      <c r="E12" s="12" t="s">
        <v>7</v>
      </c>
      <c r="F12" s="17">
        <v>51</v>
      </c>
      <c r="G12" s="5">
        <v>73</v>
      </c>
      <c r="H12" s="45" t="str">
        <f>VLOOKUP(G12,'Saisie auto'!$A$2:$F$16,5,FALSE)</f>
        <v>GE_VM15_PRA1</v>
      </c>
    </row>
    <row r="13" spans="2:8" ht="15" customHeight="1" thickBot="1" x14ac:dyDescent="0.3">
      <c r="B13" s="26" t="s">
        <v>18</v>
      </c>
      <c r="C13" s="27"/>
      <c r="D13" s="23" t="s">
        <v>32</v>
      </c>
      <c r="E13" s="13" t="s">
        <v>7</v>
      </c>
      <c r="F13" s="18">
        <v>51</v>
      </c>
      <c r="G13" s="6">
        <v>73</v>
      </c>
      <c r="H13" s="45" t="str">
        <f>VLOOKUP(G13,'Saisie auto'!$A$2:$F$16,5,FALSE)</f>
        <v>GE_VM15_PRA1</v>
      </c>
    </row>
    <row r="14" spans="2:8" ht="52.5" customHeight="1" thickBot="1" x14ac:dyDescent="0.3">
      <c r="B14" s="26"/>
      <c r="C14" s="27"/>
      <c r="D14" s="23"/>
      <c r="E14" s="51" t="s">
        <v>13</v>
      </c>
      <c r="F14" s="18">
        <v>72</v>
      </c>
      <c r="G14" s="6">
        <v>93</v>
      </c>
      <c r="H14" s="45" t="str">
        <f>VLOOKUP(G14,'Saisie auto'!$A$2:$F$16,5,FALSE)</f>
        <v>GE_VM15_PRA3</v>
      </c>
    </row>
    <row r="15" spans="2:8" ht="15.75" customHeight="1" thickBot="1" x14ac:dyDescent="0.3">
      <c r="B15" s="28" t="s">
        <v>19</v>
      </c>
      <c r="C15" s="29"/>
      <c r="D15" s="24" t="s">
        <v>26</v>
      </c>
      <c r="E15" s="14" t="s">
        <v>20</v>
      </c>
      <c r="F15" s="19">
        <v>153</v>
      </c>
      <c r="G15" s="7">
        <v>110</v>
      </c>
      <c r="H15" s="45" t="str">
        <f>VLOOKUP(G15,'Saisie auto'!$A$2:$F$16,5,FALSE)</f>
        <v>GE_VM15_OUV1</v>
      </c>
    </row>
    <row r="16" spans="2:8" ht="33.75" customHeight="1" thickBot="1" x14ac:dyDescent="0.3">
      <c r="B16" s="30"/>
      <c r="C16" s="31"/>
      <c r="D16" s="25"/>
      <c r="E16" s="15" t="s">
        <v>21</v>
      </c>
      <c r="F16" s="20">
        <v>204</v>
      </c>
      <c r="G16" s="8">
        <v>111</v>
      </c>
      <c r="H16" s="45" t="str">
        <f>VLOOKUP(G16,'Saisie auto'!$A$2:$F$16,5,FALSE)</f>
        <v>GE_VM15_OUV2</v>
      </c>
    </row>
  </sheetData>
  <mergeCells count="15">
    <mergeCell ref="B1:C1"/>
    <mergeCell ref="D1:D2"/>
    <mergeCell ref="B6:B8"/>
    <mergeCell ref="C6:C9"/>
    <mergeCell ref="D6:D8"/>
    <mergeCell ref="B3:B4"/>
    <mergeCell ref="C3:C5"/>
    <mergeCell ref="D3:D4"/>
    <mergeCell ref="E1:H1"/>
    <mergeCell ref="D13:D14"/>
    <mergeCell ref="D15:D16"/>
    <mergeCell ref="B13:C14"/>
    <mergeCell ref="B15:C16"/>
    <mergeCell ref="D10:D12"/>
    <mergeCell ref="B10:C12"/>
  </mergeCells>
  <hyperlinks>
    <hyperlink ref="D6:D8" r:id="rId1" display="Pie grièche grise" xr:uid="{76CAD559-0202-49EF-9E99-448D840356D5}"/>
    <hyperlink ref="D13:D14" r:id="rId2" display="Prairies prioritaires" xr:uid="{BD153564-E004-4EDE-B6AE-51893AB8DFD3}"/>
    <hyperlink ref="D10:D12" r:id="rId3" display="Prairies humides" xr:uid="{92F5EE83-0FA6-4DDF-962E-8E43AE58D90D}"/>
    <hyperlink ref="D15:D16" r:id="rId4" display="Montagne et piémont" xr:uid="{F606CE31-8054-40D4-B91E-ECEAD571330A}"/>
    <hyperlink ref="E3" r:id="rId5" xr:uid="{54ECDFEE-87C8-41B3-84C6-84D744C0877D}"/>
    <hyperlink ref="E4" r:id="rId6" xr:uid="{60759FD5-F666-4E89-8E85-C85CBF20B2AA}"/>
    <hyperlink ref="E6" r:id="rId7" xr:uid="{B5CE4927-E3A6-47E6-A248-605ED80BC8C1}"/>
    <hyperlink ref="E7" r:id="rId8" xr:uid="{997562D0-A1D3-4D54-91FD-575A53DF1E45}"/>
    <hyperlink ref="E8" r:id="rId9" xr:uid="{7184FC2C-D95E-4B7E-8F2F-4A009A6B0B9B}"/>
    <hyperlink ref="E9" r:id="rId10" xr:uid="{CF333AB3-EE4D-41E0-8AD8-227A05406E2C}"/>
    <hyperlink ref="E10" r:id="rId11" xr:uid="{67925C96-02B0-4C0C-A695-A944D4360BAB}"/>
    <hyperlink ref="E11" r:id="rId12" xr:uid="{3FD22866-74A8-4F43-95CE-78C0D7B72885}"/>
    <hyperlink ref="E12" r:id="rId13" xr:uid="{E1654639-A34B-4826-9741-859DAD85E8EF}"/>
    <hyperlink ref="E13" r:id="rId14" xr:uid="{FF5B74B2-F3D8-49A7-BF34-18D7D3F7BF62}"/>
    <hyperlink ref="E15" r:id="rId15" xr:uid="{E73422CF-0D45-4164-B173-6DEBDCBF0580}"/>
    <hyperlink ref="E16" r:id="rId16" xr:uid="{356EB04B-9134-4D34-977C-1972706ABD30}"/>
    <hyperlink ref="E5" r:id="rId17" xr:uid="{BC20854F-C819-47EA-BC56-348C8FEAA5AB}"/>
    <hyperlink ref="D5" r:id="rId18" xr:uid="{B5CDA24C-78C6-4769-B838-04FC086EDD56}"/>
    <hyperlink ref="D3:D4" r:id="rId19" display="Milan Royal" xr:uid="{0C109F39-FDAA-420F-8BF8-C7AE39959E71}"/>
    <hyperlink ref="E14" r:id="rId20" xr:uid="{F4096B73-AA47-4574-A821-C64594C21608}"/>
  </hyperlinks>
  <pageMargins left="0.7" right="0.7" top="0.75" bottom="0.75" header="0.3" footer="0.3"/>
  <pageSetup paperSize="9" orientation="portrait" horizontalDpi="0" verticalDpi="0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22907-11C0-4EA0-BD9C-0C9650DF280B}">
  <dimension ref="A1:F16"/>
  <sheetViews>
    <sheetView workbookViewId="0">
      <selection activeCell="I2" sqref="I2"/>
    </sheetView>
  </sheetViews>
  <sheetFormatPr baseColWidth="10" defaultRowHeight="15" x14ac:dyDescent="0.25"/>
  <sheetData>
    <row r="1" spans="1:6" ht="60" x14ac:dyDescent="0.25">
      <c r="A1" s="43" t="s">
        <v>33</v>
      </c>
      <c r="B1" s="43" t="s">
        <v>34</v>
      </c>
      <c r="C1" s="43" t="s">
        <v>35</v>
      </c>
      <c r="D1" s="43" t="s">
        <v>34</v>
      </c>
      <c r="E1" s="43" t="s">
        <v>36</v>
      </c>
      <c r="F1" s="43" t="s">
        <v>37</v>
      </c>
    </row>
    <row r="2" spans="1:6" ht="60" x14ac:dyDescent="0.25">
      <c r="A2" s="44">
        <v>58</v>
      </c>
      <c r="B2" s="44" t="s">
        <v>12</v>
      </c>
      <c r="C2" s="44">
        <v>150</v>
      </c>
      <c r="D2" s="44" t="s">
        <v>38</v>
      </c>
      <c r="E2" s="44" t="s">
        <v>39</v>
      </c>
      <c r="F2" s="44"/>
    </row>
    <row r="3" spans="1:6" ht="120" x14ac:dyDescent="0.25">
      <c r="A3" s="44">
        <v>59</v>
      </c>
      <c r="B3" s="44" t="s">
        <v>14</v>
      </c>
      <c r="C3" s="44">
        <v>201</v>
      </c>
      <c r="D3" s="44" t="s">
        <v>40</v>
      </c>
      <c r="E3" s="44" t="s">
        <v>41</v>
      </c>
      <c r="F3" s="44"/>
    </row>
    <row r="4" spans="1:6" ht="120" x14ac:dyDescent="0.25">
      <c r="A4" s="44">
        <v>61</v>
      </c>
      <c r="B4" s="44" t="s">
        <v>28</v>
      </c>
      <c r="C4" s="44">
        <v>295</v>
      </c>
      <c r="D4" s="44" t="s">
        <v>42</v>
      </c>
      <c r="E4" s="44" t="s">
        <v>43</v>
      </c>
      <c r="F4" s="44" t="s">
        <v>44</v>
      </c>
    </row>
    <row r="5" spans="1:6" ht="60" x14ac:dyDescent="0.25">
      <c r="A5" s="44">
        <v>73</v>
      </c>
      <c r="B5" s="44" t="s">
        <v>7</v>
      </c>
      <c r="C5" s="44">
        <v>51</v>
      </c>
      <c r="D5" s="44" t="s">
        <v>45</v>
      </c>
      <c r="E5" s="44" t="s">
        <v>46</v>
      </c>
      <c r="F5" s="44"/>
    </row>
    <row r="6" spans="1:6" ht="135" x14ac:dyDescent="0.25">
      <c r="A6" s="44">
        <v>75</v>
      </c>
      <c r="B6" s="44" t="s">
        <v>27</v>
      </c>
      <c r="C6" s="44">
        <v>196</v>
      </c>
      <c r="D6" s="44" t="s">
        <v>47</v>
      </c>
      <c r="E6" s="44" t="s">
        <v>48</v>
      </c>
      <c r="F6" s="44"/>
    </row>
    <row r="7" spans="1:6" ht="135" x14ac:dyDescent="0.25">
      <c r="A7" s="44">
        <v>75</v>
      </c>
      <c r="B7" s="44" t="s">
        <v>27</v>
      </c>
      <c r="C7" s="44">
        <v>196</v>
      </c>
      <c r="D7" s="44" t="s">
        <v>47</v>
      </c>
      <c r="E7" s="44" t="s">
        <v>48</v>
      </c>
      <c r="F7" s="44" t="s">
        <v>49</v>
      </c>
    </row>
    <row r="8" spans="1:6" ht="135" x14ac:dyDescent="0.25">
      <c r="A8" s="44">
        <v>77</v>
      </c>
      <c r="B8" s="44" t="s">
        <v>50</v>
      </c>
      <c r="C8" s="44">
        <v>305</v>
      </c>
      <c r="D8" s="44" t="s">
        <v>51</v>
      </c>
      <c r="E8" s="44" t="s">
        <v>52</v>
      </c>
      <c r="F8" s="44"/>
    </row>
    <row r="9" spans="1:6" ht="120" x14ac:dyDescent="0.25">
      <c r="A9" s="44">
        <v>93</v>
      </c>
      <c r="B9" s="44" t="s">
        <v>13</v>
      </c>
      <c r="C9" s="44">
        <v>72</v>
      </c>
      <c r="D9" s="44" t="s">
        <v>53</v>
      </c>
      <c r="E9" s="44" t="s">
        <v>54</v>
      </c>
      <c r="F9" s="44"/>
    </row>
    <row r="10" spans="1:6" ht="30" x14ac:dyDescent="0.25">
      <c r="A10" s="44">
        <v>99</v>
      </c>
      <c r="B10" s="44" t="s">
        <v>9</v>
      </c>
      <c r="C10" s="44">
        <v>358</v>
      </c>
      <c r="D10" s="44" t="s">
        <v>55</v>
      </c>
      <c r="E10" s="44" t="s">
        <v>56</v>
      </c>
      <c r="F10" s="44"/>
    </row>
    <row r="11" spans="1:6" ht="60" x14ac:dyDescent="0.25">
      <c r="A11" s="44">
        <v>105</v>
      </c>
      <c r="B11" s="44" t="s">
        <v>6</v>
      </c>
      <c r="C11" s="44">
        <v>145</v>
      </c>
      <c r="D11" s="44" t="s">
        <v>57</v>
      </c>
      <c r="E11" s="44" t="s">
        <v>58</v>
      </c>
      <c r="F11" s="44"/>
    </row>
    <row r="12" spans="1:6" ht="60" x14ac:dyDescent="0.25">
      <c r="A12" s="44">
        <v>105</v>
      </c>
      <c r="B12" s="44" t="s">
        <v>6</v>
      </c>
      <c r="C12" s="44">
        <v>145</v>
      </c>
      <c r="D12" s="44" t="s">
        <v>57</v>
      </c>
      <c r="E12" s="44" t="s">
        <v>58</v>
      </c>
      <c r="F12" s="44" t="s">
        <v>59</v>
      </c>
    </row>
    <row r="13" spans="1:6" ht="60" x14ac:dyDescent="0.25">
      <c r="A13" s="44">
        <v>107</v>
      </c>
      <c r="B13" s="44" t="s">
        <v>60</v>
      </c>
      <c r="C13" s="44">
        <v>254</v>
      </c>
      <c r="D13" s="44" t="s">
        <v>61</v>
      </c>
      <c r="E13" s="44" t="s">
        <v>62</v>
      </c>
      <c r="F13" s="44"/>
    </row>
    <row r="14" spans="1:6" ht="60" x14ac:dyDescent="0.25">
      <c r="A14" s="44">
        <v>110</v>
      </c>
      <c r="B14" s="44" t="s">
        <v>20</v>
      </c>
      <c r="C14" s="44">
        <v>153</v>
      </c>
      <c r="D14" s="44" t="s">
        <v>63</v>
      </c>
      <c r="E14" s="44" t="s">
        <v>64</v>
      </c>
      <c r="F14" s="44"/>
    </row>
    <row r="15" spans="1:6" ht="135" x14ac:dyDescent="0.25">
      <c r="A15" s="44">
        <v>111</v>
      </c>
      <c r="B15" s="44" t="s">
        <v>21</v>
      </c>
      <c r="C15" s="44">
        <v>204</v>
      </c>
      <c r="D15" s="44" t="s">
        <v>65</v>
      </c>
      <c r="E15" s="44" t="s">
        <v>66</v>
      </c>
      <c r="F15" s="44"/>
    </row>
    <row r="16" spans="1:6" ht="60" x14ac:dyDescent="0.25">
      <c r="A16" s="44">
        <v>112</v>
      </c>
      <c r="B16" s="44" t="s">
        <v>29</v>
      </c>
      <c r="C16" s="44">
        <v>0.8</v>
      </c>
      <c r="D16" s="44" t="s">
        <v>67</v>
      </c>
      <c r="E16" s="44" t="s">
        <v>68</v>
      </c>
      <c r="F16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VOMO TVB</vt:lpstr>
      <vt:lpstr>Saisie auto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AMEM57</dc:creator>
  <cp:lastModifiedBy>AMEM57</cp:lastModifiedBy>
  <dcterms:created xsi:type="dcterms:W3CDTF">2022-11-10T09:03:47Z</dcterms:created>
  <dcterms:modified xsi:type="dcterms:W3CDTF">2023-05-31T08:34:35Z</dcterms:modified>
</cp:coreProperties>
</file>